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c-fs1\Redirection$\spenner\Documents\Debt Report\"/>
    </mc:Choice>
  </mc:AlternateContent>
  <bookViews>
    <workbookView xWindow="0" yWindow="0" windowWidth="21435" windowHeight="9660" tabRatio="685" activeTab="1"/>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52511"/>
</workbook>
</file>

<file path=xl/calcChain.xml><?xml version="1.0" encoding="utf-8"?>
<calcChain xmlns="http://schemas.openxmlformats.org/spreadsheetml/2006/main">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<sst xmlns="http://schemas.openxmlformats.org/spreadsheetml/2006/main" count="426" uniqueCount="310">
  <si>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</si>
  <si>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</si>
  <si>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</si>
  <si>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</si>
  <si>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</si>
  <si>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</si>
  <si>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</si>
  <si>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</si>
  <si>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</si>
  <si>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</si>
  <si>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</si>
  <si>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</si>
  <si>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</si>
  <si>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</si>
  <si>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</si>
  <si>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</si>
  <si>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</si>
  <si>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</si>
  <si>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</si>
  <si>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</si>
  <si>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</si>
  <si>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</si>
  <si>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</si>
  <si>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</si>
  <si>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</si>
  <si>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</si>
  <si>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</si>
  <si>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</si>
  <si>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</si>
  <si>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</si>
  <si>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</si>
  <si>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</si>
  <si>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</si>
  <si>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</si>
  <si>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</si>
  <si>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</si>
  <si>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</si>
  <si>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</si>
  <si>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</si>
  <si>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</si>
  <si>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</si>
  <si>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</si>
  <si>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</si>
  <si>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</si>
  <si>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</si>
  <si>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</si>
  <si>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</si>
  <si>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</si>
  <si>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</si>
  <si>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</si>
  <si>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</si>
  <si>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</si>
  <si>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</si>
  <si>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</si>
  <si>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</si>
  <si>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</si>
  <si>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</si>
  <si>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</si>
  <si>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</si>
  <si>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</si>
  <si>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</si>
  <si>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</si>
  <si>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</si>
  <si>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</si>
  <si>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</si>
  <si>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</si>
  <si>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</si>
  <si>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</si>
  <si>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</si>
  <si>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</si>
  <si>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</si>
  <si>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</si>
  <si>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</si>
  <si>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</si>
  <si>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</si>
  <si>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</si>
  <si>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</si>
  <si>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</si>
  <si>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</si>
  <si>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</si>
  <si>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</si>
  <si>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</si>
  <si>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</si>
  <si>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</si>
  <si>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</si>
  <si>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</si>
  <si>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</si>
  <si>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</si>
  <si>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</si>
  <si>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</si>
  <si>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</si>
  <si>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</si>
  <si>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</si>
  <si>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</si>
  <si>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</si>
  <si>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</si>
  <si>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</si>
  <si>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</si>
  <si>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</si>
  <si>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</si>
  <si>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</si>
  <si>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</si>
  <si>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</si>
  <si>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</si>
  <si>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</si>
  <si>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</si>
  <si>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</si>
  <si>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</si>
  <si>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</si>
  <si>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</si>
  <si>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</si>
  <si>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</si>
  <si>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</si>
  <si>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</si>
  <si>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</si>
  <si>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</si>
  <si>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</si>
  <si>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</si>
  <si>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</si>
  <si>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</si>
  <si>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</si>
  <si>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</si>
  <si>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</si>
  <si>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</si>
  <si>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</si>
  <si>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</si>
  <si>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</si>
  <si>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</si>
  <si>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</si>
  <si>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</si>
  <si>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</si>
  <si>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</si>
  <si>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</si>
  <si>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</si>
  <si>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</si>
  <si>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</si>
  <si>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</si>
  <si>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</si>
  <si>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</si>
  <si>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</si>
  <si>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</si>
  <si>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</si>
  <si>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</si>
  <si>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</si>
  <si>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</si>
  <si>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</si>
  <si>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</si>
  <si>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</si>
  <si>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</si>
  <si>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</si>
  <si>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</si>
  <si>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</si>
  <si>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</si>
  <si>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</si>
  <si>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</si>
  <si>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</si>
  <si>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</si>
  <si>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</si>
  <si>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</si>
  <si>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</si>
  <si>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</si>
  <si>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</si>
  <si>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</si>
  <si>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</si>
  <si>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</si>
  <si>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</si>
  <si>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</si>
  <si>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</si>
  <si>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</si>
  <si>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</si>
  <si>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</si>
  <si>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</si>
  <si>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</si>
  <si>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</si>
  <si>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</si>
  <si>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</si>
  <si>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</si>
  <si>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</si>
  <si>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</si>
  <si>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</si>
  <si>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</si>
  <si>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</si>
  <si>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</si>
  <si>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</si>
  <si>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</si>
  <si>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</si>
  <si>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</si>
  <si>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</si>
  <si>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</si>
  <si>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</si>
  <si>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</si>
  <si>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</si>
  <si>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</si>
  <si>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</si>
  <si>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</si>
  <si>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</si>
  <si>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</si>
  <si>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</si>
  <si>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</si>
  <si>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</si>
  <si>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</si>
  <si>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</si>
  <si>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</si>
  <si>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</si>
  <si>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</si>
  <si>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</si>
  <si>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</si>
  <si>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</si>
  <si>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</si>
  <si>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</si>
  <si>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</si>
  <si>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</si>
  <si>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</si>
  <si>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</si>
  <si>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</si>
  <si>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</si>
  <si>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</si>
  <si>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</si>
  <si>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</si>
  <si>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</si>
  <si>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</si>
  <si>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</si>
  <si>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</si>
  <si>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</si>
  <si>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</si>
  <si>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</si>
  <si>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</si>
  <si>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</si>
  <si>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</si>
  <si>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</si>
  <si>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</si>
  <si>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</si>
  <si>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</si>
  <si>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</si>
  <si>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</si>
  <si>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</si>
  <si>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</si>
  <si>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</si>
  <si>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</si>
  <si>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</si>
  <si>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</si>
  <si>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</si>
  <si>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</si>
  <si>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</si>
  <si>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</si>
  <si>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</si>
  <si>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</si>
  <si>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</si>
  <si>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</si>
  <si>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</si>
  <si>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</si>
  <si>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</si>
  <si>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</si>
  <si>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</si>
  <si>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</si>
  <si>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</si>
  <si>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</si>
  <si>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</si>
  <si>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</si>
  <si>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</si>
  <si>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</si>
  <si>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</si>
  <si>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</si>
  <si>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</si>
  <si>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</si>
  <si>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</si>
  <si>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</si>
  <si>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</si>
  <si>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</si>
  <si>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</si>
  <si>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</si>
  <si>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</si>
  <si>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</si>
  <si>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</si>
  <si>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</si>
  <si>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</si>
  <si>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</si>
  <si>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</si>
  <si>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</si>
  <si>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</si>
  <si>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</si>
  <si>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</si>
  <si>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</si>
  <si>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</si>
  <si>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</si>
  <si>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</si>
  <si>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</si>
  <si>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</si>
  <si>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</si>
  <si>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</si>
  <si>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</si>
  <si>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</si>
  <si>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</si>
  <si>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</si>
  <si>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</si>
  <si>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</si>
  <si>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</si>
  <si>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</si>
  <si>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</si>
  <si>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Hockley County</t>
  </si>
  <si>
    <t>(806) 894-6070</t>
  </si>
  <si>
    <t>spenner@hockleycounty.org</t>
  </si>
  <si>
    <t>Shirley Penner</t>
  </si>
  <si>
    <t>Auditor</t>
  </si>
  <si>
    <t>802 Houston Street</t>
  </si>
  <si>
    <t>Suite #103</t>
  </si>
  <si>
    <t>Levelland</t>
  </si>
  <si>
    <t>Hockley</t>
  </si>
  <si>
    <t>None</t>
  </si>
  <si>
    <t>2010 Census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</si>
</sst>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85" zoomScaleNormal="85" workbookViewId="0">
      <selection sqref="A1:XFD1048576"/>
    </sheetView>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281</v>
      </c>
    </row>
    <row r="3" spans="1:1" ht="24.95" customHeight="1" x14ac:dyDescent="0.25">
      <c r="A3" s="68" t="s">
        <v>282</v>
      </c>
    </row>
    <row r="4" spans="1:1" ht="24.95" customHeight="1" x14ac:dyDescent="0.25">
      <c r="A4" s="68" t="s">
        <v>283</v>
      </c>
    </row>
    <row r="5" spans="1:1" ht="24.95" customHeight="1" x14ac:dyDescent="0.25">
      <c r="A5" s="68" t="s">
        <v>284</v>
      </c>
    </row>
    <row r="6" spans="1:1" ht="24.95" customHeight="1" x14ac:dyDescent="0.25">
      <c r="A6" s="68" t="s">
        <v>285</v>
      </c>
    </row>
    <row r="7" spans="1:1" ht="24.95" customHeight="1" x14ac:dyDescent="0.25">
      <c r="A7" s="68" t="s">
        <v>286</v>
      </c>
    </row>
    <row r="8" spans="1:1" ht="24.95" customHeight="1" x14ac:dyDescent="0.25">
      <c r="A8" s="68" t="s">
        <v>287</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5"/>
  <sheetViews>
    <sheetView tabSelected="1" zoomScale="85" zoomScaleNormal="85" workbookViewId="0">
      <selection activeCell="B10" sqref="B10"/>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278</v>
      </c>
      <c r="B2" s="24"/>
    </row>
    <row r="3" spans="1:2" x14ac:dyDescent="0.25">
      <c r="A3" s="38" t="s">
        <v>0</v>
      </c>
      <c r="B3" s="13"/>
    </row>
    <row r="4" spans="1:2" x14ac:dyDescent="0.25">
      <c r="A4" s="71" t="s">
        <v>237</v>
      </c>
      <c r="B4" s="76" t="s">
        <v>299</v>
      </c>
    </row>
    <row r="5" spans="1:2" x14ac:dyDescent="0.25">
      <c r="A5" s="71" t="s">
        <v>238</v>
      </c>
      <c r="B5" s="76" t="s">
        <v>16</v>
      </c>
    </row>
    <row r="6" spans="1:2" x14ac:dyDescent="0.25">
      <c r="A6" s="14" t="s">
        <v>22</v>
      </c>
      <c r="B6" s="77"/>
    </row>
    <row r="7" spans="1:2" x14ac:dyDescent="0.25">
      <c r="A7" s="14" t="s">
        <v>239</v>
      </c>
      <c r="B7" s="76">
        <v>2020</v>
      </c>
    </row>
    <row r="8" spans="1:2" x14ac:dyDescent="0.25">
      <c r="A8" s="14" t="s">
        <v>298</v>
      </c>
      <c r="B8" s="78">
        <v>43831</v>
      </c>
    </row>
    <row r="9" spans="1:2" x14ac:dyDescent="0.25">
      <c r="A9" s="14" t="s">
        <v>14</v>
      </c>
      <c r="B9" s="72">
        <f>IF(ISBLANK(B8),"",DATE(YEAR(B8)+1,MONTH(B8),DAY(B8)-1))</f>
        <v>44196</v>
      </c>
    </row>
    <row r="10" spans="1:2" x14ac:dyDescent="0.25">
      <c r="A10" s="14" t="s">
        <v>21</v>
      </c>
      <c r="B10" s="78"/>
    </row>
    <row r="11" spans="1:2" x14ac:dyDescent="0.25">
      <c r="A11" s="14" t="s">
        <v>240</v>
      </c>
      <c r="B11" s="79" t="s">
        <v>300</v>
      </c>
    </row>
    <row r="12" spans="1:2" x14ac:dyDescent="0.25">
      <c r="A12" s="14" t="s">
        <v>214</v>
      </c>
      <c r="B12" s="76" t="s">
        <v>301</v>
      </c>
    </row>
    <row r="13" spans="1:2" x14ac:dyDescent="0.25">
      <c r="A13" s="71" t="s">
        <v>241</v>
      </c>
      <c r="B13" s="76" t="s">
        <v>13</v>
      </c>
    </row>
    <row r="14" spans="1:2" x14ac:dyDescent="0.25">
      <c r="A14" s="39"/>
      <c r="B14" s="22"/>
    </row>
    <row r="15" spans="1:2" x14ac:dyDescent="0.25">
      <c r="A15" s="38" t="s">
        <v>3</v>
      </c>
      <c r="B15" s="19"/>
    </row>
    <row r="16" spans="1:2" x14ac:dyDescent="0.25">
      <c r="A16" s="18" t="s">
        <v>242</v>
      </c>
      <c r="B16" s="76" t="s">
        <v>302</v>
      </c>
    </row>
    <row r="17" spans="1:2" x14ac:dyDescent="0.25">
      <c r="A17" s="18" t="s">
        <v>243</v>
      </c>
      <c r="B17" s="76" t="s">
        <v>303</v>
      </c>
    </row>
    <row r="18" spans="1:2" x14ac:dyDescent="0.25">
      <c r="A18" s="18" t="s">
        <v>244</v>
      </c>
      <c r="B18" s="79" t="s">
        <v>300</v>
      </c>
    </row>
    <row r="19" spans="1:2" x14ac:dyDescent="0.25">
      <c r="A19" s="18" t="s">
        <v>4</v>
      </c>
      <c r="B19" s="76" t="s">
        <v>301</v>
      </c>
    </row>
    <row r="20" spans="1:2" x14ac:dyDescent="0.25">
      <c r="A20" s="18" t="s">
        <v>245</v>
      </c>
      <c r="B20" s="76" t="s">
        <v>304</v>
      </c>
    </row>
    <row r="21" spans="1:2" x14ac:dyDescent="0.25">
      <c r="A21" s="18" t="s">
        <v>5</v>
      </c>
      <c r="B21" s="76" t="s">
        <v>305</v>
      </c>
    </row>
    <row r="22" spans="1:2" x14ac:dyDescent="0.25">
      <c r="A22" s="18" t="s">
        <v>246</v>
      </c>
      <c r="B22" s="76" t="s">
        <v>306</v>
      </c>
    </row>
    <row r="23" spans="1:2" x14ac:dyDescent="0.25">
      <c r="A23" s="18" t="s">
        <v>247</v>
      </c>
      <c r="B23" s="80">
        <v>79336</v>
      </c>
    </row>
    <row r="24" spans="1:2" x14ac:dyDescent="0.25">
      <c r="A24" s="18" t="s">
        <v>248</v>
      </c>
      <c r="B24" s="76" t="s">
        <v>307</v>
      </c>
    </row>
    <row r="25" spans="1:2" x14ac:dyDescent="0.25">
      <c r="A25" s="18" t="s">
        <v>279</v>
      </c>
      <c r="B25" s="76" t="s">
        <v>12</v>
      </c>
    </row>
    <row r="26" spans="1:2" x14ac:dyDescent="0.25">
      <c r="A26" s="18" t="s">
        <v>6</v>
      </c>
      <c r="B26" s="76"/>
    </row>
    <row r="27" spans="1:2" x14ac:dyDescent="0.25">
      <c r="A27" s="18" t="s">
        <v>7</v>
      </c>
      <c r="B27" s="76"/>
    </row>
    <row r="28" spans="1:2" x14ac:dyDescent="0.25">
      <c r="A28" s="18" t="s">
        <v>8</v>
      </c>
      <c r="B28" s="76"/>
    </row>
    <row r="29" spans="1:2" x14ac:dyDescent="0.25">
      <c r="A29" s="18" t="s">
        <v>9</v>
      </c>
      <c r="B29" s="76"/>
    </row>
    <row r="30" spans="1:2" x14ac:dyDescent="0.25">
      <c r="A30" s="18" t="s">
        <v>10</v>
      </c>
      <c r="B30" s="76"/>
    </row>
    <row r="31" spans="1:2" x14ac:dyDescent="0.25">
      <c r="A31" s="20" t="s">
        <v>90</v>
      </c>
      <c r="B31" s="21"/>
    </row>
    <row r="32" spans="1:2" hidden="1" x14ac:dyDescent="0.25"/>
    <row r="33" hidden="1" x14ac:dyDescent="0.25"/>
    <row r="34" hidden="1" x14ac:dyDescent="0.25"/>
    <row r="35" hidden="1" x14ac:dyDescent="0.25"/>
  </sheetData>
  <sheetProtection algorithmName="SHA-512" hashValue="49WKHVMzk5etKQ1qZofH3OKnzWqqH4s7xfZWzFAE1xLooS70MwzcXoL5G47ivkBmXVqeANMBY6rn5F+9Q4e5gw==" saltValue="jk4475xvXqfclTgA7W+q5w=="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14:formula1>
            <xm:f>Hide!$A$1:$A$3</xm:f>
          </x14:formula1>
          <xm:sqref>B25</xm:sqref>
        </x14:dataValidation>
        <x14:dataValidation type="list" allowBlank="1" showInputMessage="1" showErrorMessage="1">
          <x14:formula1>
            <xm:f>Hide!$B$1:$B$7</xm:f>
          </x14:formula1>
          <xm:sqref>B5</xm:sqref>
        </x14:dataValidation>
        <x14:dataValidation type="list" allowBlank="1" showInputMessage="1" showErrorMessage="1">
          <x14:formula1>
            <xm:f>Hide!$C$1:$C$6</xm:f>
          </x14:formula1>
          <xm:sqref>B7</xm:sqref>
        </x14:dataValidation>
        <x14:dataValidation type="list" errorStyle="warning" allowBlank="1" showInputMessage="1" showErrorMessage="1" promptTitle="Reportable Debt" prompt="If you select &quot;No&quot;, be sure to indicate no reportable debt on tabs 2 and 3.">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30052"/>
  <sheetViews>
    <sheetView zoomScale="85" zoomScaleNormal="85" workbookViewId="0">
      <selection activeCell="A10" sqref="A10"/>
    </sheetView>
  </sheetViews>
  <sheetFormatPr defaultColWidth="0" defaultRowHeight="15.75" zeroHeight="1" x14ac:dyDescent="0.25"/>
  <cols>
    <col min="1" max="1" width="39.4257812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Hockley County</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2020</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275</v>
      </c>
      <c r="B6" s="36"/>
    </row>
    <row r="7" spans="1:19" s="21" customFormat="1" x14ac:dyDescent="0.25">
      <c r="A7" s="21" t="s">
        <v>293</v>
      </c>
      <c r="B7" s="22"/>
    </row>
    <row r="8" spans="1:19" s="33" customFormat="1" x14ac:dyDescent="0.25">
      <c r="A8" s="30" t="s">
        <v>269</v>
      </c>
      <c r="B8" s="32"/>
      <c r="C8" s="32"/>
      <c r="D8" s="32"/>
      <c r="E8" s="32"/>
      <c r="F8" s="32"/>
      <c r="G8" s="32"/>
      <c r="H8" s="32"/>
      <c r="I8" s="32"/>
      <c r="J8" s="32"/>
      <c r="K8" s="32"/>
      <c r="L8" s="32"/>
      <c r="M8" s="32"/>
      <c r="N8" s="32"/>
      <c r="O8" s="32"/>
      <c r="P8" s="32"/>
      <c r="Q8" s="32"/>
      <c r="R8" s="32"/>
      <c r="S8" s="32"/>
    </row>
    <row r="9" spans="1:19" s="48" customFormat="1" ht="78.75" x14ac:dyDescent="0.2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x14ac:dyDescent="0.25">
      <c r="A10" s="81" t="s">
        <v>308</v>
      </c>
      <c r="B10" s="82"/>
      <c r="C10" s="83">
        <v>0</v>
      </c>
      <c r="D10" s="83">
        <v>0</v>
      </c>
      <c r="E10" s="84">
        <v>0</v>
      </c>
      <c r="F10" s="85"/>
      <c r="G10" s="82" t="s">
        <v>11</v>
      </c>
      <c r="H10" s="84">
        <v>0</v>
      </c>
      <c r="I10" s="84">
        <v>0</v>
      </c>
      <c r="J10" s="84">
        <f>H10-I10</f>
        <v>0</v>
      </c>
      <c r="K10" s="82"/>
      <c r="L10" s="82" t="s">
        <v>11</v>
      </c>
      <c r="M10" s="81" t="s">
        <v>11</v>
      </c>
      <c r="N10" s="81" t="s">
        <v>11</v>
      </c>
      <c r="O10" s="82" t="s">
        <v>11</v>
      </c>
      <c r="P10" s="82" t="s">
        <v>11</v>
      </c>
      <c r="Q10" s="82"/>
      <c r="R10" s="86"/>
      <c r="S10" s="86"/>
    </row>
    <row r="11" spans="1:19" s="3" customFormat="1" x14ac:dyDescent="0.25">
      <c r="A11" s="86"/>
      <c r="B11" s="86"/>
      <c r="C11" s="83">
        <v>0</v>
      </c>
      <c r="D11" s="83">
        <v>0</v>
      </c>
      <c r="E11" s="84">
        <v>0</v>
      </c>
      <c r="F11" s="87"/>
      <c r="G11" s="82"/>
      <c r="H11" s="84">
        <v>0</v>
      </c>
      <c r="I11" s="84">
        <v>0</v>
      </c>
      <c r="J11" s="84">
        <f t="shared" ref="J11:J61" si="0">H11-I11</f>
        <v>0</v>
      </c>
      <c r="K11" s="88"/>
      <c r="L11" s="82"/>
      <c r="M11" s="81"/>
      <c r="N11" s="81"/>
      <c r="O11" s="82"/>
      <c r="P11" s="82"/>
      <c r="Q11" s="82"/>
      <c r="R11" s="86"/>
      <c r="S11" s="86"/>
    </row>
    <row r="12" spans="1:19" s="3" customFormat="1" x14ac:dyDescent="0.25">
      <c r="A12" s="86"/>
      <c r="B12" s="86"/>
      <c r="C12" s="83">
        <v>0</v>
      </c>
      <c r="D12" s="83">
        <v>0</v>
      </c>
      <c r="E12" s="84">
        <v>0</v>
      </c>
      <c r="F12" s="87"/>
      <c r="G12" s="82"/>
      <c r="H12" s="84">
        <v>0</v>
      </c>
      <c r="I12" s="84">
        <v>0</v>
      </c>
      <c r="J12" s="84">
        <f t="shared" si="0"/>
        <v>0</v>
      </c>
      <c r="K12" s="88"/>
      <c r="L12" s="82"/>
      <c r="M12" s="81"/>
      <c r="N12" s="81"/>
      <c r="O12" s="82"/>
      <c r="P12" s="82"/>
      <c r="Q12" s="82"/>
      <c r="R12" s="86"/>
      <c r="S12" s="86"/>
    </row>
    <row r="13" spans="1:19" s="3" customFormat="1" x14ac:dyDescent="0.25">
      <c r="A13" s="86"/>
      <c r="B13" s="86"/>
      <c r="C13" s="83">
        <v>0</v>
      </c>
      <c r="D13" s="83">
        <v>0</v>
      </c>
      <c r="E13" s="84">
        <v>0</v>
      </c>
      <c r="F13" s="87"/>
      <c r="G13" s="82"/>
      <c r="H13" s="84">
        <v>0</v>
      </c>
      <c r="I13" s="84">
        <v>0</v>
      </c>
      <c r="J13" s="84">
        <f>H13-I13</f>
        <v>0</v>
      </c>
      <c r="K13" s="88"/>
      <c r="L13" s="82"/>
      <c r="M13" s="81"/>
      <c r="N13" s="81"/>
      <c r="O13" s="82"/>
      <c r="P13" s="82"/>
      <c r="Q13" s="82"/>
      <c r="R13" s="86"/>
      <c r="S13" s="86"/>
    </row>
    <row r="14" spans="1:19" s="3" customFormat="1" x14ac:dyDescent="0.25">
      <c r="A14" s="86"/>
      <c r="B14" s="86"/>
      <c r="C14" s="83">
        <v>0</v>
      </c>
      <c r="D14" s="83">
        <v>0</v>
      </c>
      <c r="E14" s="84">
        <v>0</v>
      </c>
      <c r="F14" s="87"/>
      <c r="G14" s="82"/>
      <c r="H14" s="84">
        <v>0</v>
      </c>
      <c r="I14" s="84">
        <v>0</v>
      </c>
      <c r="J14" s="84">
        <f>H14-I14</f>
        <v>0</v>
      </c>
      <c r="K14" s="88"/>
      <c r="L14" s="82"/>
      <c r="M14" s="81"/>
      <c r="N14" s="81"/>
      <c r="O14" s="82"/>
      <c r="P14" s="82"/>
      <c r="Q14" s="82"/>
      <c r="R14" s="86"/>
      <c r="S14" s="86"/>
    </row>
    <row r="15" spans="1:19" s="3" customFormat="1" x14ac:dyDescent="0.25">
      <c r="A15" s="86"/>
      <c r="B15" s="86"/>
      <c r="C15" s="83">
        <v>0</v>
      </c>
      <c r="D15" s="83">
        <v>0</v>
      </c>
      <c r="E15" s="84">
        <v>0</v>
      </c>
      <c r="F15" s="87"/>
      <c r="G15" s="82"/>
      <c r="H15" s="84">
        <v>0</v>
      </c>
      <c r="I15" s="84">
        <v>0</v>
      </c>
      <c r="J15" s="84">
        <f t="shared" si="0"/>
        <v>0</v>
      </c>
      <c r="K15" s="88"/>
      <c r="L15" s="82"/>
      <c r="M15" s="81"/>
      <c r="N15" s="81"/>
      <c r="O15" s="82"/>
      <c r="P15" s="82"/>
      <c r="Q15" s="82"/>
      <c r="R15" s="86"/>
      <c r="S15" s="86"/>
    </row>
    <row r="16" spans="1:19" s="3" customFormat="1" x14ac:dyDescent="0.25">
      <c r="A16" s="86"/>
      <c r="B16" s="86"/>
      <c r="C16" s="83">
        <v>0</v>
      </c>
      <c r="D16" s="83">
        <v>0</v>
      </c>
      <c r="E16" s="84">
        <v>0</v>
      </c>
      <c r="F16" s="87"/>
      <c r="G16" s="82"/>
      <c r="H16" s="84">
        <v>0</v>
      </c>
      <c r="I16" s="84">
        <v>0</v>
      </c>
      <c r="J16" s="84">
        <f t="shared" si="0"/>
        <v>0</v>
      </c>
      <c r="K16" s="88"/>
      <c r="L16" s="82"/>
      <c r="M16" s="81"/>
      <c r="N16" s="81"/>
      <c r="O16" s="82"/>
      <c r="P16" s="82"/>
      <c r="Q16" s="82"/>
      <c r="R16" s="86"/>
      <c r="S16" s="86"/>
    </row>
    <row r="17" spans="1:19" s="3" customFormat="1" x14ac:dyDescent="0.25">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x14ac:dyDescent="0.25">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25">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25">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extLs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25"/>
  <sheetViews>
    <sheetView zoomScale="85" zoomScaleNormal="85" workbookViewId="0">
      <selection activeCell="B25" sqref="B25"/>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Hockley County</v>
      </c>
      <c r="C3" s="1"/>
      <c r="D3" s="1"/>
      <c r="E3" s="1"/>
      <c r="F3" s="1"/>
      <c r="H3" s="1"/>
      <c r="I3" s="1"/>
      <c r="J3" s="1"/>
      <c r="K3" s="1"/>
    </row>
    <row r="4" spans="1:11" x14ac:dyDescent="0.25">
      <c r="A4" s="14" t="s">
        <v>2</v>
      </c>
      <c r="B4" s="75">
        <f>IF(OR('1 - Contact Information'!B7="",'1 - Contact Information'!B7="(select)"),"",'1 - Contact Information'!B7)</f>
        <v>2020</v>
      </c>
      <c r="C4" s="1"/>
      <c r="D4" s="1"/>
      <c r="E4" s="1"/>
      <c r="F4" s="1"/>
      <c r="H4" s="1"/>
      <c r="I4" s="1"/>
      <c r="J4" s="1"/>
      <c r="K4" s="1"/>
    </row>
    <row r="5" spans="1:11" x14ac:dyDescent="0.25">
      <c r="A5" s="35"/>
      <c r="B5" s="59"/>
      <c r="C5" s="1"/>
      <c r="D5" s="1"/>
      <c r="E5" s="1"/>
      <c r="F5" s="1"/>
      <c r="H5" s="1"/>
      <c r="I5" s="1"/>
      <c r="J5" s="1"/>
      <c r="K5" s="1"/>
    </row>
    <row r="6" spans="1:11" x14ac:dyDescent="0.25">
      <c r="A6" s="35" t="s">
        <v>277</v>
      </c>
      <c r="B6" s="59"/>
      <c r="C6" s="1"/>
      <c r="D6" s="1"/>
      <c r="E6" s="1"/>
      <c r="F6" s="1"/>
      <c r="H6" s="1"/>
      <c r="I6" s="1"/>
      <c r="J6" s="1"/>
      <c r="K6" s="1"/>
    </row>
    <row r="7" spans="1:11" x14ac:dyDescent="0.25">
      <c r="A7" s="35" t="s">
        <v>294</v>
      </c>
      <c r="B7" s="59"/>
      <c r="C7" s="1"/>
      <c r="D7" s="1"/>
      <c r="E7" s="1"/>
      <c r="F7" s="1"/>
      <c r="H7" s="1"/>
      <c r="I7" s="1"/>
      <c r="J7" s="1"/>
      <c r="K7" s="1"/>
    </row>
    <row r="8" spans="1:11" x14ac:dyDescent="0.25">
      <c r="A8" s="21" t="s">
        <v>297</v>
      </c>
      <c r="B8" s="21"/>
    </row>
    <row r="9" spans="1:11" x14ac:dyDescent="0.25">
      <c r="A9" s="30" t="s">
        <v>225</v>
      </c>
      <c r="B9" s="31"/>
    </row>
    <row r="10" spans="1:11" x14ac:dyDescent="0.25">
      <c r="A10" s="57" t="s">
        <v>80</v>
      </c>
      <c r="B10" s="89">
        <v>0</v>
      </c>
    </row>
    <row r="11" spans="1:11" x14ac:dyDescent="0.25">
      <c r="A11" s="58" t="s">
        <v>81</v>
      </c>
      <c r="B11" s="90">
        <v>0</v>
      </c>
    </row>
    <row r="12" spans="1:11" ht="31.5" x14ac:dyDescent="0.25">
      <c r="A12" s="58" t="s">
        <v>82</v>
      </c>
      <c r="B12" s="90">
        <v>0</v>
      </c>
    </row>
    <row r="13" spans="1:11" x14ac:dyDescent="0.25">
      <c r="A13" s="21"/>
      <c r="B13" s="21"/>
    </row>
    <row r="14" spans="1:11" ht="31.5" x14ac:dyDescent="0.25">
      <c r="A14" s="28" t="s">
        <v>224</v>
      </c>
      <c r="B14" s="29"/>
    </row>
    <row r="15" spans="1:11" x14ac:dyDescent="0.25">
      <c r="A15" s="57" t="s">
        <v>83</v>
      </c>
      <c r="B15" s="89">
        <v>0</v>
      </c>
    </row>
    <row r="16" spans="1:11" ht="31.5" x14ac:dyDescent="0.25">
      <c r="A16" s="58" t="s">
        <v>84</v>
      </c>
      <c r="B16" s="90">
        <v>0</v>
      </c>
    </row>
    <row r="17" spans="1:2" ht="31.5" x14ac:dyDescent="0.25">
      <c r="A17" s="58" t="s">
        <v>85</v>
      </c>
      <c r="B17" s="90">
        <v>0</v>
      </c>
    </row>
    <row r="18" spans="1:2" x14ac:dyDescent="0.25">
      <c r="A18" s="21"/>
      <c r="B18" s="21"/>
    </row>
    <row r="19" spans="1:2" ht="31.5" x14ac:dyDescent="0.25">
      <c r="A19" s="28" t="s">
        <v>223</v>
      </c>
      <c r="B19" s="31"/>
    </row>
    <row r="20" spans="1:2" x14ac:dyDescent="0.25">
      <c r="A20" s="57" t="s">
        <v>290</v>
      </c>
      <c r="B20" s="91">
        <v>23000</v>
      </c>
    </row>
    <row r="21" spans="1:2" x14ac:dyDescent="0.25">
      <c r="A21" s="57" t="s">
        <v>291</v>
      </c>
      <c r="B21" s="92" t="s">
        <v>309</v>
      </c>
    </row>
    <row r="22" spans="1:2" ht="31.5" customHeight="1" x14ac:dyDescent="0.25">
      <c r="A22" s="57" t="s">
        <v>86</v>
      </c>
      <c r="B22" s="89">
        <v>0</v>
      </c>
    </row>
    <row r="23" spans="1:2" ht="31.5" x14ac:dyDescent="0.25">
      <c r="A23" s="58" t="s">
        <v>87</v>
      </c>
      <c r="B23" s="90">
        <v>0</v>
      </c>
    </row>
    <row r="24" spans="1:2" ht="47.25" customHeight="1" x14ac:dyDescent="0.25">
      <c r="A24" s="58" t="s">
        <v>88</v>
      </c>
      <c r="B24" s="90">
        <v>0</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26" sqref="J26"/>
    </sheetView>
  </sheetViews>
  <sheetFormatPr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296</v>
      </c>
      <c r="B31" s="96"/>
      <c r="C31" s="96" t="s">
        <v>295</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5"/>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280</v>
      </c>
      <c r="B2" s="23"/>
    </row>
    <row r="3" spans="1:2" x14ac:dyDescent="0.25">
      <c r="A3" s="8" t="s">
        <v>251</v>
      </c>
      <c r="B3" s="8"/>
    </row>
    <row r="4" spans="1:2" x14ac:dyDescent="0.25">
      <c r="A4" s="10">
        <v>1</v>
      </c>
      <c r="B4" s="93"/>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30"/>
  <sheetViews>
    <sheetView topLeftCell="C1"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276</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63"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43"/>
  <sheetViews>
    <sheetView topLeftCell="C1" zoomScale="85" zoomScaleNormal="85" workbookViewId="0">
      <selection sqref="A1:XFD1048576"/>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292</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249</v>
      </c>
      <c r="E7" s="54" t="s">
        <v>147</v>
      </c>
    </row>
    <row r="8" spans="1:5" s="11" customFormat="1" ht="47.25" x14ac:dyDescent="0.25">
      <c r="A8" s="41">
        <v>3</v>
      </c>
      <c r="B8" s="43" t="s">
        <v>217</v>
      </c>
      <c r="C8" s="15" t="s">
        <v>213</v>
      </c>
      <c r="D8" s="44" t="s">
        <v>250</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264</v>
      </c>
      <c r="D12" s="17" t="s">
        <v>263</v>
      </c>
      <c r="E12" s="54" t="s">
        <v>172</v>
      </c>
    </row>
    <row r="13" spans="1:5" ht="31.5" x14ac:dyDescent="0.25">
      <c r="A13" s="41" t="s">
        <v>171</v>
      </c>
      <c r="B13" s="17" t="s">
        <v>174</v>
      </c>
      <c r="C13" s="17" t="s">
        <v>265</v>
      </c>
      <c r="D13" s="17" t="s">
        <v>175</v>
      </c>
      <c r="E13" s="54" t="s">
        <v>271</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272</v>
      </c>
    </row>
    <row r="17" spans="1:5" x14ac:dyDescent="0.25">
      <c r="A17" s="41" t="s">
        <v>183</v>
      </c>
      <c r="B17" s="17" t="s">
        <v>220</v>
      </c>
      <c r="C17" s="17" t="s">
        <v>187</v>
      </c>
      <c r="D17" s="17" t="s">
        <v>188</v>
      </c>
      <c r="E17" s="54" t="s">
        <v>189</v>
      </c>
    </row>
    <row r="18" spans="1:5" ht="31.5" x14ac:dyDescent="0.25">
      <c r="A18" s="41" t="s">
        <v>186</v>
      </c>
      <c r="B18" s="17" t="s">
        <v>28</v>
      </c>
      <c r="C18" s="17" t="s">
        <v>191</v>
      </c>
      <c r="D18" s="17" t="s">
        <v>266</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267</v>
      </c>
      <c r="E21" s="54" t="s">
        <v>196</v>
      </c>
    </row>
    <row r="22" spans="1:5" ht="63" x14ac:dyDescent="0.25">
      <c r="A22" s="41" t="s">
        <v>199</v>
      </c>
      <c r="B22" s="17" t="s">
        <v>32</v>
      </c>
      <c r="C22" s="17" t="s">
        <v>201</v>
      </c>
      <c r="D22" s="17" t="s">
        <v>268</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273</v>
      </c>
      <c r="E27" s="54" t="s">
        <v>270</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288</v>
      </c>
      <c r="C33" s="15" t="s">
        <v>219</v>
      </c>
      <c r="D33" s="15" t="s">
        <v>218</v>
      </c>
      <c r="E33" s="55" t="s">
        <v>192</v>
      </c>
    </row>
    <row r="34" spans="1:5" ht="63" x14ac:dyDescent="0.25">
      <c r="A34" s="41">
        <v>8</v>
      </c>
      <c r="B34" s="17" t="s">
        <v>289</v>
      </c>
      <c r="C34" s="17" t="s">
        <v>274</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Shirley Penner</cp:lastModifiedBy>
  <dcterms:created xsi:type="dcterms:W3CDTF">2017-01-13T17:49:37Z</dcterms:created>
  <dcterms:modified xsi:type="dcterms:W3CDTF">2021-01-28T20:56:54Z</dcterms:modified>
</cp:coreProperties>
</file>